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<sst xmlns="http://schemas.openxmlformats.org/spreadsheetml/2006/main" count="78" uniqueCount="30">
  <si>
    <t>Стока</t>
  </si>
  <si>
    <t>No</t>
  </si>
  <si>
    <t>Дата</t>
  </si>
  <si>
    <t>Ед.цена</t>
  </si>
  <si>
    <t>Брой</t>
  </si>
  <si>
    <t>Сума</t>
  </si>
  <si>
    <t>Закупени</t>
  </si>
  <si>
    <t>Продадени</t>
  </si>
  <si>
    <t>% продадени</t>
  </si>
  <si>
    <t>Компютър</t>
  </si>
  <si>
    <t>Мпнитор</t>
  </si>
  <si>
    <t>Принтер</t>
  </si>
  <si>
    <t>Модел</t>
  </si>
  <si>
    <t>PC_0102</t>
  </si>
  <si>
    <t>PC_0121</t>
  </si>
  <si>
    <t>M1120</t>
  </si>
  <si>
    <t>M3124</t>
  </si>
  <si>
    <t>P4035</t>
  </si>
  <si>
    <t>Разлика (лв)</t>
  </si>
  <si>
    <t>Операция</t>
  </si>
  <si>
    <t>Символ</t>
  </si>
  <si>
    <t>събиране</t>
  </si>
  <si>
    <t>изваждане</t>
  </si>
  <si>
    <t>умножение</t>
  </si>
  <si>
    <t>деление</t>
  </si>
  <si>
    <t>+</t>
  </si>
  <si>
    <t>*</t>
  </si>
  <si>
    <t>-</t>
  </si>
  <si>
    <t>/</t>
  </si>
  <si>
    <t>Остатък (брой)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</si>
</sst>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  <numFmt numFmtId="165" formatCode="#,##0.00\ &quot;лв&quot;"/>
    <numFmt numFmtId="166" formatCode="dd\.mm\.yyyy\ &quot;г.&quot;;@"/>
    <numFmt numFmtId="167" formatCode="0.00;[Red]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#,##0.00_ ;\-#,##0.00\ "/>
    <numFmt numFmtId="175" formatCode="#,##0_ ;\-#,##0\ "/>
    <numFmt numFmtId="176" formatCode="#,##0;[Red]#,##0"/>
    <numFmt numFmtId="177" formatCode="#,##0_ ;[Red]\-#,##0\ "/>
    <numFmt numFmtId="17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3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quotePrefix="1">
      <alignment horizontal="center"/>
    </xf>
    <xf numFmtId="49" fontId="3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 quotePrefix="1">
      <alignment horizontal="center"/>
    </xf>
    <xf numFmtId="49" fontId="3" fillId="4" borderId="1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 quotePrefix="1">
      <alignment horizontal="center" vertical="center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F9" sqref="F9"/>
    </sheetView>
  </sheetViews>
  <sheetFormatPr defaultColWidth="9.140625" defaultRowHeight="12.75"/>
  <cols>
    <col min="1" max="1" width="3.28125" style="0" bestFit="1" customWidth="1"/>
    <col min="2" max="2" width="9.7109375" style="0" bestFit="1" customWidth="1"/>
    <col min="3" max="3" width="8.57421875" style="0" bestFit="1" customWidth="1"/>
    <col min="4" max="4" width="12.00390625" style="0" bestFit="1" customWidth="1"/>
    <col min="5" max="5" width="8.00390625" style="0" bestFit="1" customWidth="1"/>
    <col min="6" max="6" width="5.28125" style="0" bestFit="1" customWidth="1"/>
    <col min="7" max="7" width="8.57421875" style="0" bestFit="1" customWidth="1"/>
    <col min="8" max="8" width="8.00390625" style="0" bestFit="1" customWidth="1"/>
    <col min="9" max="9" width="7.57421875" style="0" bestFit="1" customWidth="1"/>
    <col min="10" max="10" width="8.57421875" style="0" customWidth="1"/>
    <col min="11" max="11" width="10.140625" style="0" customWidth="1"/>
    <col min="12" max="12" width="11.28125" style="0" bestFit="1" customWidth="1"/>
  </cols>
  <sheetData>
    <row r="2" spans="1:7" ht="12.75">
      <c r="A2" s="22" t="s">
        <v>1</v>
      </c>
      <c r="B2" s="22" t="s">
        <v>0</v>
      </c>
      <c r="C2" s="23" t="s">
        <v>12</v>
      </c>
      <c r="D2" s="25" t="s">
        <v>6</v>
      </c>
      <c r="E2" s="25"/>
      <c r="F2" s="25"/>
      <c r="G2" s="25"/>
    </row>
    <row r="3" spans="1:7" ht="12.75">
      <c r="A3" s="22"/>
      <c r="B3" s="22"/>
      <c r="C3" s="24"/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s="2">
        <v>1</v>
      </c>
      <c r="B4" s="7" t="s">
        <v>9</v>
      </c>
      <c r="C4" s="7" t="s">
        <v>13</v>
      </c>
      <c r="D4" s="6">
        <v>39094</v>
      </c>
      <c r="E4" s="3">
        <v>689.4</v>
      </c>
      <c r="F4" s="4">
        <v>6</v>
      </c>
      <c r="G4" s="3">
        <f>E4*F4</f>
        <v>4136.4</v>
      </c>
    </row>
    <row r="5" spans="1:7" ht="12.75">
      <c r="A5" s="2">
        <v>2</v>
      </c>
      <c r="B5" s="7" t="s">
        <v>9</v>
      </c>
      <c r="C5" s="7" t="s">
        <v>14</v>
      </c>
      <c r="D5" s="6">
        <v>39094</v>
      </c>
      <c r="E5" s="3">
        <v>640</v>
      </c>
      <c r="F5" s="4">
        <v>5</v>
      </c>
      <c r="G5" s="3">
        <f>E5*F5</f>
        <v>3200</v>
      </c>
    </row>
    <row r="6" spans="1:7" ht="12.75">
      <c r="A6" s="2">
        <v>3</v>
      </c>
      <c r="B6" s="7" t="s">
        <v>10</v>
      </c>
      <c r="C6" s="7" t="s">
        <v>15</v>
      </c>
      <c r="D6" s="6">
        <v>39092</v>
      </c>
      <c r="E6" s="3">
        <v>346.56</v>
      </c>
      <c r="F6" s="4">
        <v>7</v>
      </c>
      <c r="G6" s="3">
        <f>E6*F6</f>
        <v>2425.92</v>
      </c>
    </row>
    <row r="7" spans="1:7" ht="12.75">
      <c r="A7" s="2">
        <v>4</v>
      </c>
      <c r="B7" s="7" t="s">
        <v>10</v>
      </c>
      <c r="C7" s="7" t="s">
        <v>16</v>
      </c>
      <c r="D7" s="6">
        <v>39093</v>
      </c>
      <c r="E7" s="3">
        <v>460.6</v>
      </c>
      <c r="F7" s="4">
        <v>4</v>
      </c>
      <c r="G7" s="3">
        <f>E7*F7</f>
        <v>1842.4</v>
      </c>
    </row>
    <row r="8" spans="1:7" ht="12.75">
      <c r="A8" s="2">
        <v>5</v>
      </c>
      <c r="B8" s="7" t="s">
        <v>11</v>
      </c>
      <c r="C8" s="7" t="s">
        <v>17</v>
      </c>
      <c r="D8" s="6">
        <v>39086</v>
      </c>
      <c r="E8" s="3">
        <v>380</v>
      </c>
      <c r="F8" s="4">
        <v>10</v>
      </c>
      <c r="G8" s="3">
        <f>E8*F8</f>
        <v>3800</v>
      </c>
    </row>
    <row r="9" spans="1:7" ht="12.75">
      <c r="A9" s="2"/>
      <c r="B9" s="2"/>
      <c r="C9" s="2"/>
      <c r="D9" s="2"/>
      <c r="E9" s="3">
        <f>SUM(E4:E8)</f>
        <v>2516.56</v>
      </c>
      <c r="F9" s="4"/>
      <c r="G9" s="3">
        <f>SUM(G4:G8)</f>
        <v>15404.72</v>
      </c>
    </row>
    <row r="13" spans="4:5" ht="12.75">
      <c r="D13" s="16"/>
      <c r="E13" s="17"/>
    </row>
    <row r="14" spans="4:5" ht="12.75">
      <c r="D14" s="18"/>
      <c r="E14" s="19"/>
    </row>
  </sheetData>
  <mergeCells count="4">
    <mergeCell ref="A2:A3"/>
    <mergeCell ref="B2:B3"/>
    <mergeCell ref="C2:C3"/>
    <mergeCell ref="D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E9" sqref="E9"/>
    </sheetView>
  </sheetViews>
  <sheetFormatPr defaultColWidth="9.140625" defaultRowHeight="12.75"/>
  <cols>
    <col min="1" max="1" width="12.57421875" style="0" bestFit="1" customWidth="1"/>
    <col min="2" max="2" width="10.28125" style="0" bestFit="1" customWidth="1"/>
  </cols>
  <sheetData>
    <row r="2" spans="1:2" ht="15.75">
      <c r="A2" s="13" t="s">
        <v>19</v>
      </c>
      <c r="B2" s="13" t="s">
        <v>20</v>
      </c>
    </row>
    <row r="3" spans="1:2" ht="18">
      <c r="A3" s="8" t="s">
        <v>21</v>
      </c>
      <c r="B3" s="9" t="s">
        <v>25</v>
      </c>
    </row>
    <row r="4" spans="1:2" ht="18">
      <c r="A4" s="10" t="s">
        <v>22</v>
      </c>
      <c r="B4" s="11" t="s">
        <v>27</v>
      </c>
    </row>
    <row r="5" spans="1:2" ht="18">
      <c r="A5" s="12" t="s">
        <v>23</v>
      </c>
      <c r="B5" s="14" t="s">
        <v>26</v>
      </c>
    </row>
    <row r="6" spans="1:2" ht="18">
      <c r="A6" s="10" t="s">
        <v>24</v>
      </c>
      <c r="B6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G1" sqref="G1"/>
    </sheetView>
  </sheetViews>
  <sheetFormatPr defaultColWidth="9.140625" defaultRowHeight="12.75"/>
  <cols>
    <col min="1" max="1" width="3.28125" style="0" bestFit="1" customWidth="1"/>
    <col min="2" max="2" width="9.7109375" style="0" bestFit="1" customWidth="1"/>
    <col min="3" max="3" width="8.57421875" style="0" bestFit="1" customWidth="1"/>
    <col min="4" max="4" width="12.00390625" style="0" bestFit="1" customWidth="1"/>
    <col min="5" max="5" width="8.00390625" style="0" bestFit="1" customWidth="1"/>
    <col min="6" max="6" width="5.28125" style="0" bestFit="1" customWidth="1"/>
    <col min="7" max="7" width="8.57421875" style="0" bestFit="1" customWidth="1"/>
    <col min="8" max="8" width="8.00390625" style="0" bestFit="1" customWidth="1"/>
    <col min="9" max="9" width="5.28125" style="0" bestFit="1" customWidth="1"/>
    <col min="10" max="10" width="5.57421875" style="0" bestFit="1" customWidth="1"/>
    <col min="11" max="11" width="11.421875" style="0" customWidth="1"/>
    <col min="12" max="12" width="10.8515625" style="0" customWidth="1"/>
    <col min="13" max="13" width="8.421875" style="0" customWidth="1"/>
  </cols>
  <sheetData>
    <row r="2" spans="1:13" ht="12.75">
      <c r="A2" s="22" t="s">
        <v>1</v>
      </c>
      <c r="B2" s="22" t="s">
        <v>0</v>
      </c>
      <c r="C2" s="23" t="s">
        <v>12</v>
      </c>
      <c r="D2" s="25" t="s">
        <v>6</v>
      </c>
      <c r="E2" s="25"/>
      <c r="F2" s="25"/>
      <c r="G2" s="25"/>
      <c r="H2" s="26" t="s">
        <v>7</v>
      </c>
      <c r="I2" s="25"/>
      <c r="J2" s="25"/>
      <c r="K2" s="22" t="s">
        <v>29</v>
      </c>
      <c r="L2" s="22" t="s">
        <v>8</v>
      </c>
      <c r="M2" s="22" t="s">
        <v>18</v>
      </c>
    </row>
    <row r="3" spans="1:13" ht="12.75">
      <c r="A3" s="22"/>
      <c r="B3" s="22"/>
      <c r="C3" s="24"/>
      <c r="D3" s="1" t="s">
        <v>2</v>
      </c>
      <c r="E3" s="1" t="s">
        <v>3</v>
      </c>
      <c r="F3" s="1" t="s">
        <v>4</v>
      </c>
      <c r="G3" s="1" t="s">
        <v>5</v>
      </c>
      <c r="H3" s="1" t="s">
        <v>3</v>
      </c>
      <c r="I3" s="1" t="s">
        <v>4</v>
      </c>
      <c r="J3" s="1" t="s">
        <v>5</v>
      </c>
      <c r="K3" s="22"/>
      <c r="L3" s="22"/>
      <c r="M3" s="22"/>
    </row>
    <row r="4" spans="1:13" ht="12.75">
      <c r="A4" s="2">
        <v>1</v>
      </c>
      <c r="B4" s="2" t="s">
        <v>9</v>
      </c>
      <c r="C4" s="7" t="s">
        <v>13</v>
      </c>
      <c r="D4" s="6">
        <v>39094</v>
      </c>
      <c r="E4" s="3">
        <v>689.4</v>
      </c>
      <c r="F4" s="4">
        <v>6</v>
      </c>
      <c r="G4" s="3">
        <f>E4*F4</f>
        <v>4136.4</v>
      </c>
      <c r="H4" s="3">
        <v>889.4</v>
      </c>
      <c r="I4" s="4">
        <v>4</v>
      </c>
      <c r="J4" s="3"/>
      <c r="K4" s="4"/>
      <c r="L4" s="5"/>
      <c r="M4" s="21"/>
    </row>
    <row r="5" spans="1:13" ht="12.75">
      <c r="A5" s="2">
        <v>2</v>
      </c>
      <c r="B5" s="2" t="s">
        <v>9</v>
      </c>
      <c r="C5" s="7" t="s">
        <v>14</v>
      </c>
      <c r="D5" s="6">
        <v>39094</v>
      </c>
      <c r="E5" s="3">
        <v>640</v>
      </c>
      <c r="F5" s="4">
        <v>5</v>
      </c>
      <c r="G5" s="3">
        <f>E5*F5</f>
        <v>3200</v>
      </c>
      <c r="H5" s="3"/>
      <c r="I5" s="4"/>
      <c r="J5" s="3"/>
      <c r="K5" s="4"/>
      <c r="L5" s="5"/>
      <c r="M5" s="21"/>
    </row>
    <row r="6" spans="1:13" ht="12.75">
      <c r="A6" s="2">
        <v>3</v>
      </c>
      <c r="B6" s="2" t="s">
        <v>10</v>
      </c>
      <c r="C6" s="7" t="s">
        <v>15</v>
      </c>
      <c r="D6" s="6">
        <v>39092</v>
      </c>
      <c r="E6" s="3">
        <v>346.56</v>
      </c>
      <c r="F6" s="4">
        <v>7</v>
      </c>
      <c r="G6" s="3">
        <f>E6*F6</f>
        <v>2425.92</v>
      </c>
      <c r="H6" s="3"/>
      <c r="I6" s="4"/>
      <c r="J6" s="3"/>
      <c r="K6" s="4"/>
      <c r="L6" s="5"/>
      <c r="M6" s="21"/>
    </row>
    <row r="7" spans="1:13" ht="12.75">
      <c r="A7" s="2">
        <v>4</v>
      </c>
      <c r="B7" s="2" t="s">
        <v>10</v>
      </c>
      <c r="C7" s="7" t="s">
        <v>16</v>
      </c>
      <c r="D7" s="6">
        <v>39093</v>
      </c>
      <c r="E7" s="3">
        <v>460.6</v>
      </c>
      <c r="F7" s="4">
        <v>4</v>
      </c>
      <c r="G7" s="3">
        <f>E7*F7</f>
        <v>1842.4</v>
      </c>
      <c r="H7" s="3"/>
      <c r="I7" s="4"/>
      <c r="J7" s="3"/>
      <c r="K7" s="4"/>
      <c r="L7" s="5"/>
      <c r="M7" s="21"/>
    </row>
    <row r="8" spans="1:13" ht="12.75">
      <c r="A8" s="2">
        <v>5</v>
      </c>
      <c r="B8" s="2" t="s">
        <v>11</v>
      </c>
      <c r="C8" s="7" t="s">
        <v>17</v>
      </c>
      <c r="D8" s="6">
        <v>39086</v>
      </c>
      <c r="E8" s="3">
        <v>380</v>
      </c>
      <c r="F8" s="4">
        <v>10</v>
      </c>
      <c r="G8" s="3">
        <f>E8*F8</f>
        <v>3800</v>
      </c>
      <c r="H8" s="3"/>
      <c r="I8" s="4"/>
      <c r="J8" s="3"/>
      <c r="K8" s="4"/>
      <c r="L8" s="5"/>
      <c r="M8" s="21"/>
    </row>
    <row r="9" spans="1:13" ht="12.75">
      <c r="A9" s="2"/>
      <c r="B9" s="2"/>
      <c r="C9" s="2"/>
      <c r="D9" s="2"/>
      <c r="E9" s="2"/>
      <c r="F9" s="4"/>
      <c r="G9" s="3">
        <f>SUM(G4:G8)</f>
        <v>15404.72</v>
      </c>
      <c r="H9" s="2"/>
      <c r="I9" s="4"/>
      <c r="J9" s="3"/>
      <c r="K9" s="2"/>
      <c r="L9" s="20"/>
      <c r="M9" s="2"/>
    </row>
    <row r="11" ht="12.75">
      <c r="G11" s="15"/>
    </row>
  </sheetData>
  <mergeCells count="8">
    <mergeCell ref="L2:L3"/>
    <mergeCell ref="M2:M3"/>
    <mergeCell ref="B2:B3"/>
    <mergeCell ref="A2:A3"/>
    <mergeCell ref="C2:C3"/>
    <mergeCell ref="D2:G2"/>
    <mergeCell ref="H2:J2"/>
    <mergeCell ref="K2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"/>
  <sheetViews>
    <sheetView tabSelected="1" workbookViewId="0" topLeftCell="C1">
      <selection activeCell="M9" sqref="M9"/>
    </sheetView>
  </sheetViews>
  <sheetFormatPr defaultColWidth="9.140625" defaultRowHeight="12.75"/>
  <cols>
    <col min="1" max="1" width="3.28125" style="0" bestFit="1" customWidth="1"/>
    <col min="2" max="2" width="9.7109375" style="0" bestFit="1" customWidth="1"/>
    <col min="3" max="3" width="8.57421875" style="0" bestFit="1" customWidth="1"/>
    <col min="4" max="4" width="12.00390625" style="0" bestFit="1" customWidth="1"/>
    <col min="5" max="5" width="8.00390625" style="0" bestFit="1" customWidth="1"/>
    <col min="6" max="6" width="5.28125" style="0" bestFit="1" customWidth="1"/>
    <col min="7" max="7" width="8.57421875" style="0" bestFit="1" customWidth="1"/>
    <col min="8" max="8" width="8.00390625" style="0" bestFit="1" customWidth="1"/>
    <col min="9" max="9" width="5.28125" style="0" bestFit="1" customWidth="1"/>
    <col min="10" max="10" width="8.57421875" style="0" bestFit="1" customWidth="1"/>
    <col min="11" max="11" width="7.421875" style="0" customWidth="1"/>
    <col min="13" max="13" width="10.57421875" style="0" customWidth="1"/>
  </cols>
  <sheetData>
    <row r="2" spans="1:13" ht="12.75">
      <c r="A2" s="22" t="s">
        <v>1</v>
      </c>
      <c r="B2" s="22" t="s">
        <v>0</v>
      </c>
      <c r="C2" s="23" t="s">
        <v>12</v>
      </c>
      <c r="D2" s="25" t="s">
        <v>6</v>
      </c>
      <c r="E2" s="25"/>
      <c r="F2" s="25"/>
      <c r="G2" s="25"/>
      <c r="H2" s="26" t="s">
        <v>7</v>
      </c>
      <c r="I2" s="25"/>
      <c r="J2" s="25"/>
      <c r="K2" s="22" t="s">
        <v>29</v>
      </c>
      <c r="L2" s="22" t="s">
        <v>8</v>
      </c>
      <c r="M2" s="22" t="s">
        <v>18</v>
      </c>
    </row>
    <row r="3" spans="1:13" ht="12.75">
      <c r="A3" s="22"/>
      <c r="B3" s="22"/>
      <c r="C3" s="24"/>
      <c r="D3" s="1" t="s">
        <v>2</v>
      </c>
      <c r="E3" s="1" t="s">
        <v>3</v>
      </c>
      <c r="F3" s="1" t="s">
        <v>4</v>
      </c>
      <c r="G3" s="1" t="s">
        <v>5</v>
      </c>
      <c r="H3" s="1" t="s">
        <v>3</v>
      </c>
      <c r="I3" s="1" t="s">
        <v>4</v>
      </c>
      <c r="J3" s="1" t="s">
        <v>5</v>
      </c>
      <c r="K3" s="22"/>
      <c r="L3" s="22"/>
      <c r="M3" s="22"/>
    </row>
    <row r="4" spans="1:13" ht="12.75">
      <c r="A4" s="2">
        <v>1</v>
      </c>
      <c r="B4" s="2" t="s">
        <v>9</v>
      </c>
      <c r="C4" s="7" t="s">
        <v>13</v>
      </c>
      <c r="D4" s="6">
        <v>39094</v>
      </c>
      <c r="E4" s="3">
        <v>689.4</v>
      </c>
      <c r="F4" s="4">
        <v>6</v>
      </c>
      <c r="G4" s="3">
        <f>E4*F4</f>
        <v>4136.4</v>
      </c>
      <c r="H4" s="3">
        <v>889.4</v>
      </c>
      <c r="I4" s="4">
        <v>4</v>
      </c>
      <c r="J4" s="3">
        <f>H4*I4</f>
        <v>3557.6</v>
      </c>
      <c r="K4" s="4">
        <f>F4-I4</f>
        <v>2</v>
      </c>
      <c r="L4" s="5">
        <f>I4/F4</f>
        <v>0.6666666666666666</v>
      </c>
      <c r="M4" s="21">
        <f aca="true" t="shared" si="0" ref="M4:M9">J4-G4</f>
        <v>-578.7999999999997</v>
      </c>
    </row>
    <row r="5" spans="1:13" ht="12.75">
      <c r="A5" s="2">
        <v>2</v>
      </c>
      <c r="B5" s="2" t="s">
        <v>9</v>
      </c>
      <c r="C5" s="7" t="s">
        <v>14</v>
      </c>
      <c r="D5" s="6">
        <v>39094</v>
      </c>
      <c r="E5" s="3">
        <v>640</v>
      </c>
      <c r="F5" s="4">
        <v>5</v>
      </c>
      <c r="G5" s="3">
        <f>E5*F5</f>
        <v>3200</v>
      </c>
      <c r="H5" s="3">
        <v>840</v>
      </c>
      <c r="I5" s="4">
        <v>4</v>
      </c>
      <c r="J5" s="3">
        <f>H5*I5</f>
        <v>3360</v>
      </c>
      <c r="K5" s="4">
        <f>F5-I5</f>
        <v>1</v>
      </c>
      <c r="L5" s="5">
        <f>I5/F5</f>
        <v>0.8</v>
      </c>
      <c r="M5" s="21">
        <f t="shared" si="0"/>
        <v>160</v>
      </c>
    </row>
    <row r="6" spans="1:13" ht="12.75">
      <c r="A6" s="2">
        <v>3</v>
      </c>
      <c r="B6" s="2" t="s">
        <v>10</v>
      </c>
      <c r="C6" s="7" t="s">
        <v>15</v>
      </c>
      <c r="D6" s="6">
        <v>39092</v>
      </c>
      <c r="E6" s="3">
        <v>346.56</v>
      </c>
      <c r="F6" s="4">
        <v>7</v>
      </c>
      <c r="G6" s="3">
        <f>E6*F6</f>
        <v>2425.92</v>
      </c>
      <c r="H6" s="3">
        <v>546.56</v>
      </c>
      <c r="I6" s="4">
        <v>5</v>
      </c>
      <c r="J6" s="3">
        <f>H6*I6</f>
        <v>2732.7999999999997</v>
      </c>
      <c r="K6" s="4">
        <f>F6-I6</f>
        <v>2</v>
      </c>
      <c r="L6" s="5">
        <f>I6/F6</f>
        <v>0.7142857142857143</v>
      </c>
      <c r="M6" s="21">
        <f t="shared" si="0"/>
        <v>306.87999999999965</v>
      </c>
    </row>
    <row r="7" spans="1:13" ht="12.75">
      <c r="A7" s="2">
        <v>4</v>
      </c>
      <c r="B7" s="2" t="s">
        <v>10</v>
      </c>
      <c r="C7" s="7" t="s">
        <v>16</v>
      </c>
      <c r="D7" s="6">
        <v>39093</v>
      </c>
      <c r="E7" s="3">
        <v>460.6</v>
      </c>
      <c r="F7" s="4">
        <v>4</v>
      </c>
      <c r="G7" s="3">
        <f>E7*F7</f>
        <v>1842.4</v>
      </c>
      <c r="H7" s="3">
        <v>660.6</v>
      </c>
      <c r="I7" s="4">
        <v>4</v>
      </c>
      <c r="J7" s="3">
        <f>H7*I7</f>
        <v>2642.4</v>
      </c>
      <c r="K7" s="4">
        <f>F7-I7</f>
        <v>0</v>
      </c>
      <c r="L7" s="5">
        <f>I7/F7</f>
        <v>1</v>
      </c>
      <c r="M7" s="21">
        <f t="shared" si="0"/>
        <v>800</v>
      </c>
    </row>
    <row r="8" spans="1:13" ht="12.75">
      <c r="A8" s="2">
        <v>5</v>
      </c>
      <c r="B8" s="2" t="s">
        <v>11</v>
      </c>
      <c r="C8" s="7" t="s">
        <v>17</v>
      </c>
      <c r="D8" s="6">
        <v>39086</v>
      </c>
      <c r="E8" s="3">
        <v>380</v>
      </c>
      <c r="F8" s="4">
        <v>10</v>
      </c>
      <c r="G8" s="3">
        <f>E8*F8</f>
        <v>3800</v>
      </c>
      <c r="H8" s="3">
        <v>580</v>
      </c>
      <c r="I8" s="4">
        <v>8</v>
      </c>
      <c r="J8" s="3">
        <f>H8*I8</f>
        <v>4640</v>
      </c>
      <c r="K8" s="4">
        <f>F8-I8</f>
        <v>2</v>
      </c>
      <c r="L8" s="5">
        <f>I8/F8</f>
        <v>0.8</v>
      </c>
      <c r="M8" s="21">
        <f t="shared" si="0"/>
        <v>840</v>
      </c>
    </row>
    <row r="9" spans="1:13" ht="12.75">
      <c r="A9" s="2"/>
      <c r="B9" s="2"/>
      <c r="C9" s="2"/>
      <c r="D9" s="2"/>
      <c r="E9" s="2"/>
      <c r="F9" s="4"/>
      <c r="G9" s="3">
        <f>SUM(G4:G8)</f>
        <v>15404.72</v>
      </c>
      <c r="H9" s="2"/>
      <c r="I9" s="4"/>
      <c r="J9" s="3">
        <f>SUM(J4:J8)</f>
        <v>16932.8</v>
      </c>
      <c r="K9" s="2"/>
      <c r="L9" s="20"/>
      <c r="M9" s="27">
        <f t="shared" si="0"/>
        <v>1528.08</v>
      </c>
    </row>
  </sheetData>
  <mergeCells count="8">
    <mergeCell ref="A2:A3"/>
    <mergeCell ref="K2:K3"/>
    <mergeCell ref="L2:L3"/>
    <mergeCell ref="M2:M3"/>
    <mergeCell ref="B2:B3"/>
    <mergeCell ref="C2:C3"/>
    <mergeCell ref="D2:G2"/>
    <mergeCell ref="H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Izkustva</dc:creator>
  <cp:keywords/>
  <dc:description/>
  <cp:lastModifiedBy>Manev</cp:lastModifiedBy>
  <cp:lastPrinted>2006-05-07T18:49:07Z</cp:lastPrinted>
  <dcterms:created xsi:type="dcterms:W3CDTF">2006-05-04T17:57:50Z</dcterms:created>
  <dcterms:modified xsi:type="dcterms:W3CDTF">2006-10-31T06:53:33Z</dcterms:modified>
  <cp:category/>
  <cp:version/>
  <cp:contentType/>
  <cp:contentStatus/>
</cp:coreProperties>
</file>